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缓考安排表" sheetId="5" r:id="rId1"/>
    <sheet name="Sheet4" sheetId="7" state="hidden" r:id="rId2"/>
  </sheets>
  <definedNames>
    <definedName name="_xlnm._FilterDatabase" localSheetId="0" hidden="1">补缓考安排表!$B$2:$F$7</definedName>
    <definedName name="_xlnm.Print_Area" localSheetId="0">补缓考安排表!$A$1:$H$5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<sst xmlns="http://schemas.openxmlformats.org/spreadsheetml/2006/main" count="41" uniqueCount="34">
  <si>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安徽工程大学高等学历继续教育2026年毕业补考及返校补考考试安排表</t>
  </si>
  <si>
    <t>考场</t>
  </si>
  <si>
    <t>2026年3月28日
8:00-9:40</t>
  </si>
  <si>
    <t>2026年3月28日
9:50-11:30</t>
  </si>
  <si>
    <t>2026年3月28日
13:00-14:40</t>
  </si>
  <si>
    <t>2026年3月28日
14:50-16:30</t>
  </si>
  <si>
    <t>2026年3月29日
8:00-9：40</t>
  </si>
  <si>
    <t>2026年3月29日
9:50-11:30</t>
  </si>
  <si>
    <t>2026年3月29日
13:00-14:40</t>
  </si>
  <si>
    <t>考试科目</t>
  </si>
  <si>
    <t>4J303</t>
  </si>
  <si>
    <r>
      <t>毛泽东思想和中国特色社会主义理论体系概论</t>
    </r>
    <r>
      <rPr>
        <sz val="10"/>
        <rFont val="微软雅黑"/>
        <charset val="134"/>
      </rPr>
      <t xml:space="preserve">
思想道德与法治
土木工程概论
大学英语（下）
中国近现代史纲要
画法几何及机械制图
高等数学
马克思主义基本原理</t>
    </r>
  </si>
  <si>
    <t>土木工程施工
心理健康与发展
工程力学
画法几何与建筑制图
计算机应用基础</t>
  </si>
  <si>
    <t>钢结构
计算机网络
结构力学</t>
  </si>
  <si>
    <t>土木工程概预算
软件工程</t>
  </si>
  <si>
    <t>工程项目管理</t>
  </si>
  <si>
    <t>/</t>
  </si>
  <si>
    <t>4J304</t>
  </si>
  <si>
    <r>
      <t>毛泽东思想和中国特色社会主义理论体系概论</t>
    </r>
    <r>
      <rPr>
        <sz val="10"/>
        <rFont val="微软雅黑"/>
        <charset val="134"/>
      </rPr>
      <t xml:space="preserve">
中国近现代史纲要
思想道德与法治
单片机原理及应用
大学英语（下）
电力系统分析
大学英语（上）
建筑经济</t>
    </r>
  </si>
  <si>
    <t>画法几何与建筑制图
心理健康与发展
管理统计学
电力系统继电保护</t>
  </si>
  <si>
    <t>结构力学
DSP原理及应用
财务管理
发电厂变电站电气部分</t>
  </si>
  <si>
    <t>建设法规
电力电子技术
管理信息系统
电气控制技术与PLC</t>
  </si>
  <si>
    <t>建筑结构
电机学
领导科学</t>
  </si>
  <si>
    <t>计算机绘图
高电压技术</t>
  </si>
  <si>
    <t>房屋建筑学</t>
  </si>
  <si>
    <t>年份</t>
  </si>
  <si>
    <t>建设费用</t>
  </si>
  <si>
    <t>制作费用</t>
  </si>
  <si>
    <t>评审费用</t>
  </si>
  <si>
    <t>合计</t>
  </si>
  <si>
    <t>2021年</t>
  </si>
  <si>
    <t>2022年</t>
  </si>
  <si>
    <t>2023年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</si>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</sst>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_GBK"/>
      <charset val="134"/>
    </font>
    <font>
      <b/>
      <sz val="12"/>
      <name val="黑体"/>
      <charset val="134"/>
    </font>
    <font>
      <b/>
      <sz val="10"/>
      <name val="黑体"/>
      <charset val="134"/>
    </font>
    <font>
      <b/>
      <sz val="12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0" fontId="4" fillId="3" borderId="3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 wrapText="1"/>
    </xf>
    <xf numFmtId="0" fontId="4" fillId="3" borderId="5" xfId="49" applyFont="1" applyFill="1" applyBorder="1" applyAlignment="1">
      <alignment horizontal="center" vertical="center" wrapText="1"/>
    </xf>
    <xf numFmtId="0" fontId="5" fillId="3" borderId="6" xfId="49" applyFont="1" applyFill="1" applyBorder="1" applyAlignment="1">
      <alignment horizontal="center" vertical="center" wrapText="1"/>
    </xf>
    <xf numFmtId="0" fontId="5" fillId="3" borderId="7" xfId="49" applyFont="1" applyFill="1" applyBorder="1" applyAlignment="1">
      <alignment horizontal="center" vertical="center" wrapText="1"/>
    </xf>
    <xf numFmtId="0" fontId="6" fillId="4" borderId="8" xfId="49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4" borderId="11" xfId="49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49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M4" sqref="M4"/>
    </sheetView>
  </sheetViews>
  <sheetFormatPr defaultColWidth="9" defaultRowHeight="14.25" outlineLevelRow="4" outlineLevelCol="7"/>
  <cols>
    <col min="1" max="1" width="11.125" style="3" customWidth="1"/>
    <col min="2" max="2" width="34.75" style="3" customWidth="1"/>
    <col min="3" max="8" width="21.375" style="3" customWidth="1"/>
    <col min="9" max="246" width="9" style="3"/>
    <col min="247" max="16384" width="9" style="4"/>
  </cols>
  <sheetData>
    <row r="1" s="3" customFormat="1" ht="8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3" customFormat="1" ht="61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3" customFormat="1" ht="48" customHeight="1" spans="1:8">
      <c r="A3" s="9"/>
      <c r="B3" s="10" t="s">
        <v>9</v>
      </c>
      <c r="C3" s="10" t="s">
        <v>9</v>
      </c>
      <c r="D3" s="10" t="s">
        <v>9</v>
      </c>
      <c r="E3" s="10" t="s">
        <v>9</v>
      </c>
      <c r="F3" s="10" t="s">
        <v>9</v>
      </c>
      <c r="G3" s="10" t="s">
        <v>9</v>
      </c>
      <c r="H3" s="11" t="s">
        <v>9</v>
      </c>
    </row>
    <row r="4" s="3" customFormat="1" ht="169" customHeight="1" spans="1:8">
      <c r="A4" s="12" t="s">
        <v>10</v>
      </c>
      <c r="B4" s="13" t="s">
        <v>11</v>
      </c>
      <c r="C4" s="14" t="s">
        <v>12</v>
      </c>
      <c r="D4" s="15" t="s">
        <v>13</v>
      </c>
      <c r="E4" s="14" t="s">
        <v>14</v>
      </c>
      <c r="F4" s="15" t="s">
        <v>15</v>
      </c>
      <c r="G4" s="14" t="s">
        <v>16</v>
      </c>
      <c r="H4" s="16" t="s">
        <v>16</v>
      </c>
    </row>
    <row r="5" ht="169" customHeight="1" spans="1:8">
      <c r="A5" s="17" t="s">
        <v>17</v>
      </c>
      <c r="B5" s="18" t="s">
        <v>18</v>
      </c>
      <c r="C5" s="19" t="s">
        <v>19</v>
      </c>
      <c r="D5" s="19" t="s">
        <v>20</v>
      </c>
      <c r="E5" s="19" t="s">
        <v>21</v>
      </c>
      <c r="F5" s="20" t="s">
        <v>22</v>
      </c>
      <c r="G5" s="21" t="s">
        <v>23</v>
      </c>
      <c r="H5" s="22" t="s">
        <v>24</v>
      </c>
    </row>
  </sheetData>
  <mergeCells count="2">
    <mergeCell ref="A1:H1"/>
    <mergeCell ref="A2:A3"/>
  </mergeCells>
  <printOptions horizontalCentered="1"/>
  <pageMargins left="0.314583333333333" right="0.314583333333333" top="0.511805555555556" bottom="0.472222222222222" header="0.472222222222222" footer="0.0784722222222222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"/>
  <sheetViews>
    <sheetView zoomScale="160" zoomScaleNormal="160" workbookViewId="0">
      <selection activeCell="L12" sqref="L12"/>
    </sheetView>
  </sheetViews>
  <sheetFormatPr defaultColWidth="9" defaultRowHeight="13.5" outlineLevelRow="5" outlineLevelCol="4"/>
  <sheetData>
    <row r="2" ht="19" customHeight="1" spans="1: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</row>
    <row r="3" ht="19" customHeight="1" spans="1:5">
      <c r="A3" s="2" t="s">
        <v>30</v>
      </c>
      <c r="B3" s="2">
        <f>25100+28000+35000</f>
        <v>88100</v>
      </c>
      <c r="C3" s="2">
        <v>0</v>
      </c>
      <c r="D3" s="2">
        <v>0</v>
      </c>
      <c r="E3" s="2">
        <f>SUM(B3:D3)</f>
        <v>88100</v>
      </c>
    </row>
    <row r="4" ht="19" customHeight="1" spans="1:5">
      <c r="A4" s="2" t="s">
        <v>31</v>
      </c>
      <c r="B4" s="2">
        <f>16000+38400+90000+90000</f>
        <v>234400</v>
      </c>
      <c r="C4" s="2">
        <v>14400</v>
      </c>
      <c r="D4" s="2">
        <v>14400</v>
      </c>
      <c r="E4" s="2">
        <f>SUM(B4:D4)</f>
        <v>263200</v>
      </c>
    </row>
    <row r="5" ht="19" customHeight="1" spans="1:5">
      <c r="A5" s="2" t="s">
        <v>32</v>
      </c>
      <c r="B5" s="2">
        <f>123000+95000</f>
        <v>218000</v>
      </c>
      <c r="C5" s="2">
        <v>15300</v>
      </c>
      <c r="D5" s="2">
        <v>15200</v>
      </c>
      <c r="E5" s="2">
        <f>SUM(B5:D5)</f>
        <v>248500</v>
      </c>
    </row>
    <row r="6" ht="19" customHeight="1" spans="1:5">
      <c r="A6" s="2" t="s">
        <v>33</v>
      </c>
      <c r="B6" s="2">
        <f>SUM(B3:B5)</f>
        <v>540500</v>
      </c>
      <c r="C6" s="2">
        <f>SUM(C3:C5)</f>
        <v>29700</v>
      </c>
      <c r="D6" s="2">
        <f>SUM(D3:D5)</f>
        <v>29600</v>
      </c>
      <c r="E6" s="2">
        <f>SUM(E3:E5)</f>
        <v>599800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补缓考安排表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50M深蓝</cp:lastModifiedBy>
  <dcterms:created xsi:type="dcterms:W3CDTF">2024-03-18T06:59:00Z</dcterms:created>
  <dcterms:modified xsi:type="dcterms:W3CDTF">2026-03-23T09:01:47Z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609A723E58974194AA85BE2D8643EE2A_11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