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补缓考安排表" sheetId="5" r:id="rId1"/>
    <sheet name="补缓考安排表 (2)" sheetId="8" state="hidden" r:id="rId2"/>
    <sheet name="Sheet4" sheetId="7" state="hidden" r:id="rId3"/>
  </sheets>
  <definedNames>
    <definedName name="_xlnm._FilterDatabase" localSheetId="0" hidden="1">补缓考安排表!$B$2:$F$19</definedName>
    <definedName name="_xlnm.Print_Area" localSheetId="0">补缓考安排表!$A$1:$I$9</definedName>
    <definedName name="_xlnm._FilterDatabase" localSheetId="1" hidden="1">'补缓考安排表 (2)'!$B$2:$J$19</definedName>
    <definedName name="_xlnm.Print_Area" localSheetId="1">'补缓考安排表 (2)'!$A$1:$Q$9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<sst xmlns="http://schemas.openxmlformats.org/spreadsheetml/2006/main" count="138" uniqueCount="49">
  <si>
    <t>安徽工程大学高等学历继续教育2025年毕业补考及返校补考考试安排表</t>
  </si>
  <si>
    <t>考场</t>
  </si>
  <si>
    <t>2025年3月29日
8:00-9：40</t>
  </si>
  <si>
    <t>2025年3月29日
9:50-11:30</t>
  </si>
  <si>
    <t>2025年3月29日
13:00-14:40</t>
  </si>
  <si>
    <t>2025年3月29日
14:50-16:30</t>
  </si>
  <si>
    <t>2025年3月30日
8:00-9：40</t>
  </si>
  <si>
    <t>2025年3月30日
9:50-11:30</t>
  </si>
  <si>
    <t>2025年3月30日
13:00-14:40</t>
  </si>
  <si>
    <t>2025年3月30日
14:50-16:30</t>
  </si>
  <si>
    <t>考试科目</t>
  </si>
  <si>
    <t>4J210</t>
  </si>
  <si>
    <t>土木工程施工</t>
  </si>
  <si>
    <t>大学英语（下）</t>
  </si>
  <si>
    <t>马克思主义基本原理</t>
  </si>
  <si>
    <t>高等数学</t>
  </si>
  <si>
    <t>工程项目管理</t>
  </si>
  <si>
    <t>工程力学</t>
  </si>
  <si>
    <t>房屋建筑学</t>
  </si>
  <si>
    <t>管理统计学</t>
  </si>
  <si>
    <t>土力学与地基基础</t>
  </si>
  <si>
    <t>电机学</t>
  </si>
  <si>
    <t>钢结构</t>
  </si>
  <si>
    <t>大学英语（上）</t>
  </si>
  <si>
    <t>工程测量</t>
  </si>
  <si>
    <t>财务管理</t>
  </si>
  <si>
    <t>管理信息系统</t>
  </si>
  <si>
    <t>/</t>
  </si>
  <si>
    <t>市场营销学</t>
  </si>
  <si>
    <t>高电压技术</t>
  </si>
  <si>
    <t>人力资源管理</t>
  </si>
  <si>
    <t>毛泽东思想和中国特色社会主义理论体系概论</t>
  </si>
  <si>
    <t>企业战略管理</t>
  </si>
  <si>
    <t>社会工作导论</t>
  </si>
  <si>
    <t>习近平新时代中国特色社会主义思想概论</t>
  </si>
  <si>
    <t>画法几何及建筑制图</t>
  </si>
  <si>
    <t>领导科学</t>
  </si>
  <si>
    <t>混凝土结构与砌体结构</t>
  </si>
  <si>
    <t>社会学概论</t>
  </si>
  <si>
    <r>
      <rPr>
        <b/>
        <sz val="20"/>
        <rFont val="宋体"/>
        <charset val="134"/>
      </rPr>
      <t xml:space="preserve">安徽工程大学高等学历继续教育
</t>
    </r>
    <r>
      <rPr>
        <b/>
        <sz val="6"/>
        <rFont val="宋体"/>
        <charset val="134"/>
      </rPr>
      <t xml:space="preserve">
</t>
    </r>
    <r>
      <rPr>
        <b/>
        <sz val="20"/>
        <rFont val="宋体"/>
        <charset val="134"/>
      </rPr>
      <t>2025年毕业前补考及返校补考考试安排表</t>
    </r>
  </si>
  <si>
    <t>年份</t>
  </si>
  <si>
    <t>建设费用</t>
  </si>
  <si>
    <t>制作费用</t>
  </si>
  <si>
    <t>评审费用</t>
  </si>
  <si>
    <t>合计</t>
  </si>
  <si>
    <t>2021年</t>
  </si>
  <si>
    <t>2022年</t>
  </si>
  <si>
    <t>2023年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</si>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</sst>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1"/>
      <name val="方正小标宋_GBK"/>
      <charset val="134"/>
    </font>
    <font>
      <b/>
      <sz val="10"/>
      <name val="方正小标宋_GBK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name val="方正小标宋_GBK"/>
      <charset val="134"/>
    </font>
    <font>
      <b/>
      <sz val="16"/>
      <name val="方正小标宋_GBK"/>
      <charset val="134"/>
    </font>
    <font>
      <b/>
      <sz val="11"/>
      <name val="黑体"/>
      <charset val="134"/>
    </font>
    <font>
      <b/>
      <sz val="10"/>
      <name val="黑体"/>
      <charset val="134"/>
    </font>
    <font>
      <b/>
      <sz val="11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7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49" applyFont="1" applyFill="1" applyAlignment="1">
      <alignment horizontal="center" vertical="center" wrapText="1"/>
    </xf>
    <xf numFmtId="0" fontId="4" fillId="3" borderId="2" xfId="49" applyFont="1" applyFill="1" applyBorder="1" applyAlignment="1">
      <alignment horizontal="center" vertical="center" wrapText="1"/>
    </xf>
    <xf numFmtId="0" fontId="4" fillId="3" borderId="3" xfId="49" applyFont="1" applyFill="1" applyBorder="1" applyAlignment="1">
      <alignment horizontal="center" vertical="center" wrapText="1"/>
    </xf>
    <xf numFmtId="0" fontId="4" fillId="3" borderId="4" xfId="49" applyFont="1" applyFill="1" applyBorder="1" applyAlignment="1">
      <alignment horizontal="center" vertical="center" wrapText="1"/>
    </xf>
    <xf numFmtId="0" fontId="5" fillId="3" borderId="5" xfId="49" applyFont="1" applyFill="1" applyBorder="1" applyAlignment="1">
      <alignment horizontal="center" vertical="center" wrapText="1"/>
    </xf>
    <xf numFmtId="0" fontId="4" fillId="3" borderId="6" xfId="49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3" borderId="8" xfId="49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3" borderId="4" xfId="49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49" applyFont="1" applyFill="1" applyBorder="1" applyAlignment="1">
      <alignment horizontal="center" vertical="center" wrapText="1"/>
    </xf>
    <xf numFmtId="0" fontId="6" fillId="0" borderId="9" xfId="49" applyFont="1" applyFill="1" applyBorder="1" applyAlignment="1">
      <alignment horizontal="center" vertical="center" wrapText="1"/>
    </xf>
    <xf numFmtId="0" fontId="8" fillId="0" borderId="9" xfId="49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4" fillId="0" borderId="10" xfId="49" applyFont="1" applyFill="1" applyBorder="1" applyAlignment="1">
      <alignment horizontal="center" vertical="center" wrapText="1"/>
    </xf>
    <xf numFmtId="0" fontId="5" fillId="3" borderId="11" xfId="49" applyFont="1" applyFill="1" applyBorder="1" applyAlignment="1">
      <alignment horizontal="center" vertical="center" wrapText="1"/>
    </xf>
    <xf numFmtId="0" fontId="8" fillId="0" borderId="12" xfId="49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9" fillId="0" borderId="0" xfId="49" applyFont="1" applyFill="1" applyAlignment="1">
      <alignment horizontal="center" vertical="center" wrapText="1"/>
    </xf>
    <xf numFmtId="0" fontId="10" fillId="3" borderId="2" xfId="49" applyFont="1" applyFill="1" applyBorder="1" applyAlignment="1">
      <alignment horizontal="center" vertical="center" wrapText="1"/>
    </xf>
    <xf numFmtId="0" fontId="10" fillId="3" borderId="3" xfId="49" applyFont="1" applyFill="1" applyBorder="1" applyAlignment="1">
      <alignment horizontal="center" vertical="center" wrapText="1"/>
    </xf>
    <xf numFmtId="0" fontId="10" fillId="3" borderId="4" xfId="49" applyFont="1" applyFill="1" applyBorder="1" applyAlignment="1">
      <alignment horizontal="center" vertical="center" wrapText="1"/>
    </xf>
    <xf numFmtId="0" fontId="11" fillId="3" borderId="5" xfId="49" applyFont="1" applyFill="1" applyBorder="1" applyAlignment="1">
      <alignment horizontal="center" vertical="center" wrapText="1"/>
    </xf>
    <xf numFmtId="0" fontId="12" fillId="3" borderId="6" xfId="49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2" fillId="3" borderId="8" xfId="49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3" fillId="0" borderId="9" xfId="49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2" fillId="3" borderId="4" xfId="49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0" fillId="3" borderId="10" xfId="49" applyFont="1" applyFill="1" applyBorder="1" applyAlignment="1">
      <alignment horizontal="center" vertical="center" wrapText="1"/>
    </xf>
    <xf numFmtId="0" fontId="11" fillId="3" borderId="11" xfId="49" applyFont="1" applyFill="1" applyBorder="1" applyAlignment="1">
      <alignment horizontal="center" vertical="center" wrapText="1"/>
    </xf>
    <xf numFmtId="0" fontId="13" fillId="0" borderId="12" xfId="49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L5" sqref="L5"/>
    </sheetView>
  </sheetViews>
  <sheetFormatPr defaultColWidth="9" defaultRowHeight="14.25"/>
  <cols>
    <col min="1" max="1" width="9.75" style="3" customWidth="1"/>
    <col min="2" max="2" width="15.5" style="3" customWidth="1"/>
    <col min="3" max="3" width="18.9166666666667" style="3" customWidth="1"/>
    <col min="4" max="4" width="16.5166666666667" style="3" customWidth="1"/>
    <col min="5" max="5" width="18.9166666666667" style="3" customWidth="1"/>
    <col min="6" max="6" width="15.5" style="3" customWidth="1"/>
    <col min="7" max="9" width="15.125" style="3" customWidth="1"/>
    <col min="10" max="247" width="9" style="3"/>
    <col min="248" max="16384" width="9" style="4"/>
  </cols>
  <sheetData>
    <row r="1" s="3" customFormat="1" ht="66" customHeight="1" spans="1:9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="3" customFormat="1" ht="51" customHeight="1" spans="1:9">
      <c r="A2" s="36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7" t="s">
        <v>6</v>
      </c>
      <c r="G2" s="37" t="s">
        <v>7</v>
      </c>
      <c r="H2" s="37" t="s">
        <v>8</v>
      </c>
      <c r="I2" s="52" t="s">
        <v>9</v>
      </c>
    </row>
    <row r="3" s="3" customFormat="1" ht="44" customHeight="1" spans="1:9">
      <c r="A3" s="38"/>
      <c r="B3" s="39" t="s">
        <v>10</v>
      </c>
      <c r="C3" s="39" t="s">
        <v>10</v>
      </c>
      <c r="D3" s="39" t="s">
        <v>10</v>
      </c>
      <c r="E3" s="39" t="s">
        <v>10</v>
      </c>
      <c r="F3" s="39" t="s">
        <v>10</v>
      </c>
      <c r="G3" s="39" t="s">
        <v>10</v>
      </c>
      <c r="H3" s="39" t="s">
        <v>10</v>
      </c>
      <c r="I3" s="53" t="s">
        <v>10</v>
      </c>
    </row>
    <row r="4" s="3" customFormat="1" ht="53" customHeight="1" spans="1:9">
      <c r="A4" s="40" t="s">
        <v>11</v>
      </c>
      <c r="B4" s="41" t="s">
        <v>12</v>
      </c>
      <c r="C4" s="42" t="s">
        <v>13</v>
      </c>
      <c r="D4" s="41" t="s">
        <v>14</v>
      </c>
      <c r="E4" s="42" t="s">
        <v>15</v>
      </c>
      <c r="F4" s="41" t="s">
        <v>16</v>
      </c>
      <c r="G4" s="42" t="s">
        <v>17</v>
      </c>
      <c r="H4" s="42" t="s">
        <v>18</v>
      </c>
      <c r="I4" s="54" t="s">
        <v>19</v>
      </c>
    </row>
    <row r="5" s="3" customFormat="1" ht="53" customHeight="1" spans="1:9">
      <c r="A5" s="43"/>
      <c r="B5" s="44" t="s">
        <v>20</v>
      </c>
      <c r="C5" s="45" t="s">
        <v>21</v>
      </c>
      <c r="D5" s="45" t="s">
        <v>22</v>
      </c>
      <c r="E5" s="45" t="s">
        <v>23</v>
      </c>
      <c r="F5" s="44" t="s">
        <v>24</v>
      </c>
      <c r="G5" s="46" t="s">
        <v>25</v>
      </c>
      <c r="H5" s="45" t="s">
        <v>26</v>
      </c>
      <c r="I5" s="55" t="s">
        <v>27</v>
      </c>
    </row>
    <row r="6" s="3" customFormat="1" ht="53" customHeight="1" spans="1:9">
      <c r="A6" s="43"/>
      <c r="B6" s="44" t="s">
        <v>28</v>
      </c>
      <c r="C6" s="45" t="s">
        <v>29</v>
      </c>
      <c r="D6" s="45" t="s">
        <v>30</v>
      </c>
      <c r="E6" s="47" t="s">
        <v>31</v>
      </c>
      <c r="F6" s="45" t="s">
        <v>32</v>
      </c>
      <c r="G6" s="44" t="s">
        <v>27</v>
      </c>
      <c r="H6" s="45" t="s">
        <v>27</v>
      </c>
      <c r="I6" s="55" t="s">
        <v>27</v>
      </c>
    </row>
    <row r="7" s="3" customFormat="1" ht="53" customHeight="1" spans="1:9">
      <c r="A7" s="43"/>
      <c r="B7" s="44" t="s">
        <v>33</v>
      </c>
      <c r="C7" s="48" t="s">
        <v>34</v>
      </c>
      <c r="D7" s="45" t="s">
        <v>27</v>
      </c>
      <c r="E7" s="45" t="s">
        <v>35</v>
      </c>
      <c r="F7" s="45" t="s">
        <v>36</v>
      </c>
      <c r="G7" s="45" t="s">
        <v>27</v>
      </c>
      <c r="H7" s="45" t="s">
        <v>27</v>
      </c>
      <c r="I7" s="56" t="s">
        <v>27</v>
      </c>
    </row>
    <row r="8" s="3" customFormat="1" ht="53" customHeight="1" spans="1:9">
      <c r="A8" s="43"/>
      <c r="B8" s="44" t="s">
        <v>27</v>
      </c>
      <c r="C8" s="48" t="s">
        <v>37</v>
      </c>
      <c r="D8" s="45" t="s">
        <v>27</v>
      </c>
      <c r="E8" s="48" t="s">
        <v>27</v>
      </c>
      <c r="F8" s="45" t="s">
        <v>27</v>
      </c>
      <c r="G8" s="44" t="s">
        <v>27</v>
      </c>
      <c r="H8" s="45" t="s">
        <v>27</v>
      </c>
      <c r="I8" s="56" t="s">
        <v>27</v>
      </c>
    </row>
    <row r="9" s="3" customFormat="1" ht="53" customHeight="1" spans="1:9">
      <c r="A9" s="49"/>
      <c r="B9" s="50" t="s">
        <v>27</v>
      </c>
      <c r="C9" s="50" t="s">
        <v>38</v>
      </c>
      <c r="D9" s="51" t="s">
        <v>27</v>
      </c>
      <c r="E9" s="50" t="s">
        <v>27</v>
      </c>
      <c r="F9" s="51" t="s">
        <v>27</v>
      </c>
      <c r="G9" s="50" t="s">
        <v>27</v>
      </c>
      <c r="H9" s="51" t="s">
        <v>27</v>
      </c>
      <c r="I9" s="57" t="s">
        <v>27</v>
      </c>
    </row>
  </sheetData>
  <mergeCells count="3">
    <mergeCell ref="A1:I1"/>
    <mergeCell ref="A2:A3"/>
    <mergeCell ref="A4:A9"/>
  </mergeCells>
  <printOptions horizontalCentered="1"/>
  <pageMargins left="0.314583333333333" right="0.314583333333333" top="0.511805555555556" bottom="0.275" header="0.472222222222222" footer="0.0784722222222222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zoomScale="115" zoomScaleNormal="115" workbookViewId="0">
      <selection activeCell="A1" sqref="A1:Q9"/>
    </sheetView>
  </sheetViews>
  <sheetFormatPr defaultColWidth="9" defaultRowHeight="14.25"/>
  <cols>
    <col min="1" max="1" width="10.9666666666667" style="3" customWidth="1"/>
    <col min="2" max="2" width="17.2833333333333" style="3" customWidth="1"/>
    <col min="3" max="3" width="3.8" style="3" customWidth="1"/>
    <col min="4" max="4" width="17.2833333333333" style="3" customWidth="1"/>
    <col min="5" max="5" width="3.8" style="3" customWidth="1"/>
    <col min="6" max="6" width="17.2833333333333" style="3" customWidth="1"/>
    <col min="7" max="7" width="3.8" style="3" customWidth="1"/>
    <col min="8" max="8" width="17.2833333333333" style="3" customWidth="1"/>
    <col min="9" max="9" width="3.8" style="3" customWidth="1"/>
    <col min="10" max="10" width="17.2833333333333" style="3" customWidth="1"/>
    <col min="11" max="11" width="3.8" style="3" customWidth="1"/>
    <col min="12" max="12" width="17.2833333333333" style="3" customWidth="1"/>
    <col min="13" max="13" width="3.8" style="3" customWidth="1"/>
    <col min="14" max="14" width="17.2833333333333" style="3" customWidth="1"/>
    <col min="15" max="15" width="3.8" style="3" customWidth="1"/>
    <col min="16" max="16" width="17.2833333333333" style="3" customWidth="1"/>
    <col min="17" max="17" width="3.8" style="3" customWidth="1"/>
    <col min="18" max="255" width="9" style="3"/>
    <col min="256" max="16384" width="9" style="4"/>
  </cols>
  <sheetData>
    <row r="1" s="3" customFormat="1" ht="82" customHeight="1" spans="1:17">
      <c r="A1" s="5" t="s">
        <v>39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3" customFormat="1" ht="51" customHeight="1" spans="1:17">
      <c r="A2" s="6" t="s">
        <v>1</v>
      </c>
      <c r="B2" s="7" t="s">
        <v>2</v>
      </c>
      <c r="C2" s="7"/>
      <c r="D2" s="7" t="s">
        <v>3</v>
      </c>
      <c r="E2" s="7"/>
      <c r="F2" s="7" t="s">
        <v>4</v>
      </c>
      <c r="G2" s="7"/>
      <c r="H2" s="7" t="s">
        <v>5</v>
      </c>
      <c r="I2" s="7"/>
      <c r="J2" s="7" t="s">
        <v>6</v>
      </c>
      <c r="K2" s="7"/>
      <c r="L2" s="7" t="s">
        <v>7</v>
      </c>
      <c r="M2" s="7"/>
      <c r="N2" s="7" t="s">
        <v>8</v>
      </c>
      <c r="O2" s="21"/>
      <c r="P2" s="7" t="s">
        <v>5</v>
      </c>
      <c r="Q2" s="29"/>
    </row>
    <row r="3" s="3" customFormat="1" ht="44" customHeight="1" spans="1:17">
      <c r="A3" s="8"/>
      <c r="B3" s="9" t="s">
        <v>10</v>
      </c>
      <c r="C3" s="9"/>
      <c r="D3" s="9" t="s">
        <v>10</v>
      </c>
      <c r="E3" s="9"/>
      <c r="F3" s="9" t="s">
        <v>10</v>
      </c>
      <c r="G3" s="9"/>
      <c r="H3" s="9" t="s">
        <v>10</v>
      </c>
      <c r="I3" s="9"/>
      <c r="J3" s="9" t="s">
        <v>10</v>
      </c>
      <c r="K3" s="9"/>
      <c r="L3" s="9" t="s">
        <v>10</v>
      </c>
      <c r="M3" s="9"/>
      <c r="N3" s="9" t="s">
        <v>10</v>
      </c>
      <c r="O3" s="9"/>
      <c r="P3" s="9" t="s">
        <v>10</v>
      </c>
      <c r="Q3" s="30"/>
    </row>
    <row r="4" s="3" customFormat="1" ht="44" customHeight="1" spans="1:17">
      <c r="A4" s="10" t="s">
        <v>11</v>
      </c>
      <c r="B4" s="11" t="s">
        <v>12</v>
      </c>
      <c r="C4" s="11">
        <v>1</v>
      </c>
      <c r="D4" s="12" t="s">
        <v>13</v>
      </c>
      <c r="E4" s="12">
        <v>2</v>
      </c>
      <c r="F4" s="11" t="s">
        <v>14</v>
      </c>
      <c r="G4" s="12">
        <v>6</v>
      </c>
      <c r="H4" s="12" t="s">
        <v>15</v>
      </c>
      <c r="I4" s="12">
        <v>1</v>
      </c>
      <c r="J4" s="11" t="s">
        <v>16</v>
      </c>
      <c r="K4" s="11">
        <v>1</v>
      </c>
      <c r="L4" s="12" t="s">
        <v>17</v>
      </c>
      <c r="M4" s="11">
        <v>1</v>
      </c>
      <c r="N4" s="12" t="s">
        <v>18</v>
      </c>
      <c r="O4" s="22">
        <v>2</v>
      </c>
      <c r="P4" s="23" t="s">
        <v>19</v>
      </c>
      <c r="Q4" s="31">
        <v>2</v>
      </c>
    </row>
    <row r="5" s="3" customFormat="1" ht="44" customHeight="1" spans="1:17">
      <c r="A5" s="13"/>
      <c r="B5" s="14" t="s">
        <v>20</v>
      </c>
      <c r="C5" s="14">
        <v>2</v>
      </c>
      <c r="D5" s="15" t="s">
        <v>21</v>
      </c>
      <c r="E5" s="15">
        <v>1</v>
      </c>
      <c r="F5" s="15" t="s">
        <v>22</v>
      </c>
      <c r="G5" s="15">
        <v>2</v>
      </c>
      <c r="H5" s="15" t="s">
        <v>23</v>
      </c>
      <c r="I5" s="15">
        <v>4</v>
      </c>
      <c r="J5" s="14" t="s">
        <v>24</v>
      </c>
      <c r="K5" s="15">
        <v>1</v>
      </c>
      <c r="L5" s="24" t="s">
        <v>25</v>
      </c>
      <c r="M5" s="24">
        <v>4</v>
      </c>
      <c r="N5" s="15" t="s">
        <v>26</v>
      </c>
      <c r="O5" s="25">
        <v>1</v>
      </c>
      <c r="P5" s="26"/>
      <c r="Q5" s="32"/>
    </row>
    <row r="6" s="3" customFormat="1" ht="44" customHeight="1" spans="1:17">
      <c r="A6" s="13"/>
      <c r="B6" s="14" t="s">
        <v>28</v>
      </c>
      <c r="C6" s="14">
        <v>1</v>
      </c>
      <c r="D6" s="15" t="s">
        <v>29</v>
      </c>
      <c r="E6" s="15">
        <v>1</v>
      </c>
      <c r="F6" s="15" t="s">
        <v>30</v>
      </c>
      <c r="G6" s="15">
        <v>1</v>
      </c>
      <c r="H6" s="16" t="s">
        <v>31</v>
      </c>
      <c r="I6" s="15">
        <v>4</v>
      </c>
      <c r="J6" s="15" t="s">
        <v>32</v>
      </c>
      <c r="K6" s="15">
        <v>2</v>
      </c>
      <c r="L6" s="14" t="s">
        <v>27</v>
      </c>
      <c r="M6" s="14"/>
      <c r="N6" s="15" t="s">
        <v>27</v>
      </c>
      <c r="O6" s="26"/>
      <c r="P6" s="26"/>
      <c r="Q6" s="32"/>
    </row>
    <row r="7" s="3" customFormat="1" ht="44" customHeight="1" spans="1:17">
      <c r="A7" s="13"/>
      <c r="B7" s="14" t="s">
        <v>33</v>
      </c>
      <c r="C7" s="14">
        <v>1</v>
      </c>
      <c r="D7" s="17" t="s">
        <v>34</v>
      </c>
      <c r="E7" s="14">
        <v>2</v>
      </c>
      <c r="F7" s="15" t="s">
        <v>27</v>
      </c>
      <c r="G7" s="15"/>
      <c r="H7" s="15" t="s">
        <v>35</v>
      </c>
      <c r="I7" s="15">
        <v>2</v>
      </c>
      <c r="J7" s="15" t="s">
        <v>36</v>
      </c>
      <c r="K7" s="15">
        <v>1</v>
      </c>
      <c r="L7" s="15" t="s">
        <v>27</v>
      </c>
      <c r="M7" s="15"/>
      <c r="N7" s="15" t="s">
        <v>27</v>
      </c>
      <c r="O7" s="27"/>
      <c r="P7" s="27"/>
      <c r="Q7" s="33"/>
    </row>
    <row r="8" s="3" customFormat="1" ht="44" customHeight="1" spans="1:17">
      <c r="A8" s="13"/>
      <c r="B8" s="14" t="s">
        <v>27</v>
      </c>
      <c r="C8" s="14"/>
      <c r="D8" s="17" t="s">
        <v>37</v>
      </c>
      <c r="E8" s="15">
        <v>2</v>
      </c>
      <c r="F8" s="15" t="s">
        <v>27</v>
      </c>
      <c r="G8" s="15"/>
      <c r="H8" s="17" t="s">
        <v>27</v>
      </c>
      <c r="I8" s="14"/>
      <c r="J8" s="15" t="s">
        <v>27</v>
      </c>
      <c r="K8" s="15"/>
      <c r="L8" s="14" t="s">
        <v>27</v>
      </c>
      <c r="M8" s="14"/>
      <c r="N8" s="15" t="s">
        <v>27</v>
      </c>
      <c r="O8" s="27"/>
      <c r="P8" s="27"/>
      <c r="Q8" s="33"/>
    </row>
    <row r="9" s="3" customFormat="1" ht="44" customHeight="1" spans="1:17">
      <c r="A9" s="18"/>
      <c r="B9" s="19" t="s">
        <v>27</v>
      </c>
      <c r="C9" s="19"/>
      <c r="D9" s="19" t="s">
        <v>38</v>
      </c>
      <c r="E9" s="19">
        <v>1</v>
      </c>
      <c r="F9" s="20" t="s">
        <v>27</v>
      </c>
      <c r="G9" s="20"/>
      <c r="H9" s="19" t="s">
        <v>27</v>
      </c>
      <c r="I9" s="19"/>
      <c r="J9" s="20" t="s">
        <v>27</v>
      </c>
      <c r="K9" s="20"/>
      <c r="L9" s="19" t="s">
        <v>27</v>
      </c>
      <c r="M9" s="19"/>
      <c r="N9" s="20" t="s">
        <v>27</v>
      </c>
      <c r="O9" s="28"/>
      <c r="P9" s="28"/>
      <c r="Q9" s="34"/>
    </row>
  </sheetData>
  <mergeCells count="3">
    <mergeCell ref="A1:Q1"/>
    <mergeCell ref="A2:A3"/>
    <mergeCell ref="A4:A9"/>
  </mergeCells>
  <pageMargins left="0.393055555555556" right="0.354166666666667" top="0.511805555555556" bottom="0.0784722222222222" header="0.472222222222222" footer="0.0784722222222222"/>
  <pageSetup paperSize="9" scale="7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6"/>
  <sheetViews>
    <sheetView zoomScale="160" zoomScaleNormal="160" workbookViewId="0">
      <selection activeCell="L12" sqref="L12"/>
    </sheetView>
  </sheetViews>
  <sheetFormatPr defaultColWidth="9" defaultRowHeight="13.5" outlineLevelRow="5" outlineLevelCol="4"/>
  <sheetData>
    <row r="2" ht="19" customHeight="1" spans="1:5">
      <c r="A2" s="1" t="s">
        <v>40</v>
      </c>
      <c r="B2" s="1" t="s">
        <v>41</v>
      </c>
      <c r="C2" s="1" t="s">
        <v>42</v>
      </c>
      <c r="D2" s="1" t="s">
        <v>43</v>
      </c>
      <c r="E2" s="1" t="s">
        <v>44</v>
      </c>
    </row>
    <row r="3" ht="19" customHeight="1" spans="1:5">
      <c r="A3" s="2" t="s">
        <v>45</v>
      </c>
      <c r="B3" s="2">
        <f>25100+28000+35000</f>
        <v>88100</v>
      </c>
      <c r="C3" s="2">
        <v>0</v>
      </c>
      <c r="D3" s="2">
        <v>0</v>
      </c>
      <c r="E3" s="2">
        <f>SUM(B3:D3)</f>
        <v>88100</v>
      </c>
    </row>
    <row r="4" ht="19" customHeight="1" spans="1:5">
      <c r="A4" s="2" t="s">
        <v>46</v>
      </c>
      <c r="B4" s="2">
        <f>16000+38400+90000+90000</f>
        <v>234400</v>
      </c>
      <c r="C4" s="2">
        <v>14400</v>
      </c>
      <c r="D4" s="2">
        <v>14400</v>
      </c>
      <c r="E4" s="2">
        <f>SUM(B4:D4)</f>
        <v>263200</v>
      </c>
    </row>
    <row r="5" ht="19" customHeight="1" spans="1:5">
      <c r="A5" s="2" t="s">
        <v>47</v>
      </c>
      <c r="B5" s="2">
        <f>123000+95000</f>
        <v>218000</v>
      </c>
      <c r="C5" s="2">
        <v>15300</v>
      </c>
      <c r="D5" s="2">
        <v>15200</v>
      </c>
      <c r="E5" s="2">
        <f>SUM(B5:D5)</f>
        <v>248500</v>
      </c>
    </row>
    <row r="6" ht="19" customHeight="1" spans="1:5">
      <c r="A6" s="2" t="s">
        <v>48</v>
      </c>
      <c r="B6" s="2">
        <f>SUM(B3:B5)</f>
        <v>540500</v>
      </c>
      <c r="C6" s="2">
        <f>SUM(C3:C5)</f>
        <v>29700</v>
      </c>
      <c r="D6" s="2">
        <f>SUM(D3:D5)</f>
        <v>29600</v>
      </c>
      <c r="E6" s="2">
        <f>SUM(E3:E5)</f>
        <v>599800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补缓考安排表</vt:lpstr>
      <vt:lpstr>补缓考安排表 (2)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50M深蓝</cp:lastModifiedBy>
  <dcterms:created xsi:type="dcterms:W3CDTF">2024-03-18T06:59:00Z</dcterms:created>
  <dcterms:modified xsi:type="dcterms:W3CDTF">2025-03-20T08:45:37Z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609A723E58974194AA85BE2D8643EE2A_11</vt:lpwstr>
  </property>
  <property fmtid="{D5CDD505-2E9C-101B-9397-08002B2CF9AE}" pid="3" name="KSOProductBuildVer">
    <vt:lpwstr>2052-12.1.0.20305</vt:lpwstr>
  </property>
</Properties>
</file>